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專題5月賽" sheetId="1" r:id="rId1"/>
  </sheets>
  <definedNames>
    <definedName name="_xlnm.Print_Area" localSheetId="0">'專題5月賽'!$A$1:$N$78</definedName>
  </definedNames>
  <calcPr fullCalcOnLoad="1"/>
</workbook>
</file>

<file path=xl/sharedStrings.xml><?xml version="1.0" encoding="utf-8"?>
<sst xmlns="http://schemas.openxmlformats.org/spreadsheetml/2006/main" count="179" uniqueCount="109">
  <si>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</si>
  <si>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</si>
  <si>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</si>
  <si>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</si>
  <si>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</si>
  <si>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</si>
  <si>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</si>
  <si>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</si>
  <si>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</si>
  <si>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</si>
  <si>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</si>
  <si>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</si>
  <si>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</si>
  <si>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</si>
  <si>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</si>
  <si>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</si>
  <si>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</si>
  <si>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</si>
  <si>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</si>
  <si>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</si>
  <si>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</si>
  <si>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</si>
  <si>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</si>
  <si>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</si>
  <si>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</si>
  <si>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</si>
  <si>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</si>
  <si>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</si>
  <si>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</si>
  <si>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</si>
  <si>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</si>
  <si>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</si>
  <si>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</si>
  <si>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</si>
  <si>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</si>
  <si>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</si>
  <si>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</si>
  <si>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</si>
  <si>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</si>
  <si>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</si>
  <si>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</si>
  <si>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</si>
  <si>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王慶中</t>
  </si>
  <si>
    <t>符昌彬</t>
  </si>
  <si>
    <t>鄧美華</t>
  </si>
  <si>
    <t>王大維</t>
  </si>
  <si>
    <t>呂萍萍</t>
  </si>
  <si>
    <t>4.初次下場比賽者，請將您的E-mail或Fax告訴會務中心(2542-9968)，以利迅速通知成績</t>
  </si>
  <si>
    <t xml:space="preserve">  評選地點：台北市林森區民眾活動中心三樓</t>
  </si>
  <si>
    <t>楊智雄</t>
  </si>
  <si>
    <t>劉綵潔</t>
  </si>
  <si>
    <t>黃玲玲</t>
  </si>
  <si>
    <t>高宗華</t>
  </si>
  <si>
    <t>入選</t>
  </si>
  <si>
    <t>年終總計</t>
  </si>
  <si>
    <t>黃玲玲</t>
  </si>
  <si>
    <t>林樂權</t>
  </si>
  <si>
    <t>潘丁榮</t>
  </si>
  <si>
    <t>林樂權</t>
  </si>
  <si>
    <t xml:space="preserve">  5月份專題：運動</t>
  </si>
  <si>
    <t xml:space="preserve">  評介老師：邱獻欽</t>
  </si>
  <si>
    <t>監分： 呂萍萍</t>
  </si>
  <si>
    <t>評選日期：99年5月5日 PM 19:30</t>
  </si>
  <si>
    <t>影賽委員：徐友杞、莊正平、黃婉君、趙逸雲、陳豐麟</t>
  </si>
  <si>
    <t xml:space="preserve">     99年05月05日製表</t>
  </si>
  <si>
    <r>
      <t>2.下月份評審日期：99年06月02日(星期三)下午七時三十分，主題為「藝術創作(含傳統數位等)</t>
    </r>
    <r>
      <rPr>
        <b/>
        <sz val="12"/>
        <color indexed="10"/>
        <rFont val="標楷體"/>
        <family val="4"/>
      </rPr>
      <t xml:space="preserve"> </t>
    </r>
    <r>
      <rPr>
        <sz val="12"/>
        <rFont val="標楷體"/>
        <family val="4"/>
      </rPr>
      <t>」</t>
    </r>
  </si>
  <si>
    <t>3.本月(如上表)榮獲佳作以上得獎者，請99年06月02日評審時出席領獎，若未能親自領獎</t>
  </si>
  <si>
    <t xml:space="preserve">    99年05月05日製表</t>
  </si>
  <si>
    <t>高余文婉</t>
  </si>
  <si>
    <t>冰上競速</t>
  </si>
  <si>
    <t>越野車賽</t>
  </si>
  <si>
    <t>水舞</t>
  </si>
  <si>
    <t>舞</t>
  </si>
  <si>
    <t>原民躍動</t>
  </si>
  <si>
    <t>彩帶美女</t>
  </si>
  <si>
    <t>彩帶仙子</t>
  </si>
  <si>
    <t>競速</t>
  </si>
  <si>
    <t>奮泳娃娃兵</t>
  </si>
  <si>
    <t>水蛟龍</t>
  </si>
  <si>
    <t>逐波</t>
  </si>
  <si>
    <t>慎守邊陲</t>
  </si>
  <si>
    <t>奮力一跳</t>
  </si>
  <si>
    <t>搶球如命</t>
  </si>
  <si>
    <t>比翼雙游</t>
  </si>
  <si>
    <t>往前衝</t>
  </si>
  <si>
    <t>潘丁榮</t>
  </si>
  <si>
    <t>選手</t>
  </si>
  <si>
    <t>越野摩托車技演</t>
  </si>
  <si>
    <t>比賽</t>
  </si>
  <si>
    <t>黃偉正</t>
  </si>
  <si>
    <t>側身飛躍</t>
  </si>
  <si>
    <t>躍</t>
  </si>
  <si>
    <t>舞姿</t>
  </si>
  <si>
    <t>許哲嘉</t>
  </si>
  <si>
    <t>扣阻</t>
  </si>
  <si>
    <t>阻殺</t>
  </si>
  <si>
    <t>博命演出</t>
  </si>
  <si>
    <t>衝刺</t>
  </si>
  <si>
    <t>擲出力道</t>
  </si>
  <si>
    <t>競技</t>
  </si>
  <si>
    <t>競速飛馳</t>
  </si>
  <si>
    <t>賽舟</t>
  </si>
  <si>
    <t>風情萬種</t>
  </si>
  <si>
    <t>韻律</t>
  </si>
  <si>
    <t>勇往直前</t>
  </si>
  <si>
    <t>雙人競賽</t>
  </si>
  <si>
    <t>奮力一躍</t>
  </si>
  <si>
    <t xml:space="preserve">  評審老師：邱獻欽、廖銘廣、陳毓芳、邱家終、林儷芳</t>
  </si>
  <si>
    <t>1.本月份參賽人數會員 17人，收件90張，入選以上35張，恭喜得獎的同好們！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</si>
</sst>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6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9"/>
      <color indexed="18"/>
      <name val="新細明體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Continuous" vertical="center"/>
    </xf>
    <xf numFmtId="0" fontId="1" fillId="2" borderId="2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0" fillId="0" borderId="0" xfId="21" applyFont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7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50" xfId="0" applyFont="1" applyBorder="1" applyAlignment="1">
      <alignment horizontal="centerContinuous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54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40" xfId="0" applyFont="1" applyBorder="1" applyAlignment="1">
      <alignment horizontal="centerContinuous" vertical="center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7"/>
  <sheetViews>
    <sheetView tabSelected="1" workbookViewId="0" topLeftCell="A45">
      <selection activeCell="P39" sqref="P39"/>
    </sheetView>
  </sheetViews>
  <sheetFormatPr defaultColWidth="9.00390625" defaultRowHeight="16.5"/>
  <cols>
    <col min="1" max="1" width="2.25390625" style="35" customWidth="1"/>
    <col min="2" max="2" width="4.375" style="35" customWidth="1"/>
    <col min="3" max="3" width="9.00390625" style="35" customWidth="1"/>
    <col min="4" max="5" width="5.625" style="35" customWidth="1"/>
    <col min="6" max="11" width="6.625" style="35" customWidth="1"/>
    <col min="12" max="12" width="7.50390625" style="35" customWidth="1"/>
    <col min="13" max="13" width="6.875" style="35" customWidth="1"/>
    <col min="14" max="14" width="9.25390625" style="35" customWidth="1"/>
    <col min="15" max="15" width="9.00390625" style="35" customWidth="1"/>
    <col min="16" max="16" width="6.00390625" style="35" customWidth="1"/>
    <col min="17" max="16384" width="9.00390625" style="35" customWidth="1"/>
  </cols>
  <sheetData>
    <row r="1" spans="2:14" ht="36.75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1.75" customHeight="1">
      <c r="B2" s="55" t="s">
        <v>59</v>
      </c>
      <c r="C2" s="55"/>
      <c r="D2" s="55"/>
      <c r="E2" s="55"/>
      <c r="F2" s="55"/>
      <c r="G2" s="55"/>
      <c r="H2" s="55"/>
      <c r="M2" s="55"/>
      <c r="N2" s="55"/>
    </row>
    <row r="3" ht="21" customHeight="1">
      <c r="B3" s="35" t="s">
        <v>107</v>
      </c>
    </row>
    <row r="4" ht="21" customHeight="1">
      <c r="B4" s="35" t="s">
        <v>60</v>
      </c>
    </row>
    <row r="5" spans="2:12" ht="21" customHeight="1">
      <c r="B5" s="55" t="s">
        <v>38</v>
      </c>
      <c r="C5" s="55"/>
      <c r="D5" s="55"/>
      <c r="E5" s="55"/>
      <c r="F5" s="55"/>
      <c r="G5" s="55" t="s">
        <v>37</v>
      </c>
      <c r="H5" s="55"/>
      <c r="I5" s="55"/>
      <c r="J5" s="55"/>
      <c r="K5" s="55" t="s">
        <v>61</v>
      </c>
      <c r="L5" s="55"/>
    </row>
    <row r="6" ht="21" customHeight="1">
      <c r="D6" s="35" t="s">
        <v>63</v>
      </c>
    </row>
    <row r="7" ht="21" customHeight="1">
      <c r="D7" s="35" t="s">
        <v>62</v>
      </c>
    </row>
    <row r="8" ht="20.25" customHeight="1" thickBot="1">
      <c r="I8" s="35" t="s">
        <v>48</v>
      </c>
    </row>
    <row r="9" spans="2:17" ht="27" customHeight="1" thickBot="1">
      <c r="B9" s="53" t="s">
        <v>14</v>
      </c>
      <c r="C9" s="50"/>
      <c r="D9" s="51" t="s">
        <v>15</v>
      </c>
      <c r="E9" s="52"/>
      <c r="F9" s="52"/>
      <c r="G9" s="51" t="s">
        <v>16</v>
      </c>
      <c r="H9" s="52"/>
      <c r="I9" s="53" t="s">
        <v>14</v>
      </c>
      <c r="J9" s="50"/>
      <c r="K9" s="51" t="s">
        <v>15</v>
      </c>
      <c r="L9" s="52"/>
      <c r="M9" s="52"/>
      <c r="N9" s="54" t="s">
        <v>16</v>
      </c>
      <c r="O9" s="49"/>
      <c r="Q9" s="103"/>
    </row>
    <row r="10" spans="2:17" ht="18" customHeight="1">
      <c r="B10" s="56" t="s">
        <v>17</v>
      </c>
      <c r="C10" s="57"/>
      <c r="D10" s="48" t="s">
        <v>97</v>
      </c>
      <c r="E10" s="46"/>
      <c r="F10" s="46"/>
      <c r="G10" s="67" t="s">
        <v>40</v>
      </c>
      <c r="H10" s="68"/>
      <c r="I10" s="56" t="s">
        <v>18</v>
      </c>
      <c r="J10" s="57"/>
      <c r="K10" s="92" t="s">
        <v>106</v>
      </c>
      <c r="L10" s="93"/>
      <c r="M10" s="94"/>
      <c r="N10" s="91" t="s">
        <v>44</v>
      </c>
      <c r="P10" s="101"/>
      <c r="Q10" s="103"/>
    </row>
    <row r="11" spans="2:17" ht="18" customHeight="1">
      <c r="B11" s="63" t="s">
        <v>19</v>
      </c>
      <c r="C11" s="64"/>
      <c r="D11" s="65" t="s">
        <v>98</v>
      </c>
      <c r="E11" s="66"/>
      <c r="F11" s="66"/>
      <c r="G11" s="67" t="s">
        <v>3</v>
      </c>
      <c r="H11" s="68"/>
      <c r="I11" s="63" t="s">
        <v>18</v>
      </c>
      <c r="J11" s="64"/>
      <c r="K11" s="66" t="s">
        <v>72</v>
      </c>
      <c r="L11" s="66"/>
      <c r="M11" s="66"/>
      <c r="N11" s="75" t="s">
        <v>44</v>
      </c>
      <c r="P11" s="101"/>
      <c r="Q11" s="103"/>
    </row>
    <row r="12" spans="2:17" ht="18" customHeight="1">
      <c r="B12" s="63" t="s">
        <v>20</v>
      </c>
      <c r="C12" s="64"/>
      <c r="D12" s="65" t="s">
        <v>104</v>
      </c>
      <c r="E12" s="66"/>
      <c r="F12" s="66"/>
      <c r="G12" s="67" t="s">
        <v>49</v>
      </c>
      <c r="H12" s="68"/>
      <c r="I12" s="63" t="s">
        <v>18</v>
      </c>
      <c r="J12" s="64"/>
      <c r="K12" s="66" t="s">
        <v>73</v>
      </c>
      <c r="L12" s="66"/>
      <c r="M12" s="66"/>
      <c r="N12" s="75" t="s">
        <v>44</v>
      </c>
      <c r="P12" s="101"/>
      <c r="Q12" s="103"/>
    </row>
    <row r="13" spans="2:17" ht="18" customHeight="1">
      <c r="B13" s="63" t="s">
        <v>21</v>
      </c>
      <c r="C13" s="64"/>
      <c r="D13" s="65" t="s">
        <v>99</v>
      </c>
      <c r="E13" s="66"/>
      <c r="F13" s="66"/>
      <c r="G13" s="67" t="s">
        <v>68</v>
      </c>
      <c r="H13" s="68"/>
      <c r="I13" s="63" t="s">
        <v>18</v>
      </c>
      <c r="J13" s="64"/>
      <c r="K13" s="66" t="s">
        <v>74</v>
      </c>
      <c r="L13" s="66"/>
      <c r="M13" s="66"/>
      <c r="N13" s="75" t="s">
        <v>44</v>
      </c>
      <c r="P13" s="101"/>
      <c r="Q13" s="103"/>
    </row>
    <row r="14" spans="2:17" ht="18" customHeight="1">
      <c r="B14" s="63" t="s">
        <v>21</v>
      </c>
      <c r="C14" s="64"/>
      <c r="D14" s="65" t="s">
        <v>103</v>
      </c>
      <c r="E14" s="66"/>
      <c r="F14" s="66"/>
      <c r="G14" s="67" t="s">
        <v>44</v>
      </c>
      <c r="H14" s="68"/>
      <c r="I14" s="63" t="s">
        <v>18</v>
      </c>
      <c r="J14" s="64"/>
      <c r="K14" s="66" t="s">
        <v>71</v>
      </c>
      <c r="L14" s="66"/>
      <c r="M14" s="66"/>
      <c r="N14" s="75" t="s">
        <v>49</v>
      </c>
      <c r="P14" s="101"/>
      <c r="Q14" s="103"/>
    </row>
    <row r="15" spans="2:17" ht="18" customHeight="1">
      <c r="B15" s="63" t="s">
        <v>21</v>
      </c>
      <c r="C15" s="64"/>
      <c r="D15" s="65" t="s">
        <v>102</v>
      </c>
      <c r="E15" s="66"/>
      <c r="F15" s="66"/>
      <c r="G15" s="67" t="s">
        <v>42</v>
      </c>
      <c r="H15" s="102"/>
      <c r="I15" s="63" t="s">
        <v>18</v>
      </c>
      <c r="J15" s="64"/>
      <c r="K15" s="66" t="s">
        <v>84</v>
      </c>
      <c r="L15" s="66"/>
      <c r="M15" s="66"/>
      <c r="N15" s="74" t="s">
        <v>51</v>
      </c>
      <c r="P15" s="101"/>
      <c r="Q15" s="103"/>
    </row>
    <row r="16" spans="2:17" ht="18" customHeight="1">
      <c r="B16" s="63" t="s">
        <v>21</v>
      </c>
      <c r="C16" s="64"/>
      <c r="D16" s="65" t="s">
        <v>101</v>
      </c>
      <c r="E16" s="66"/>
      <c r="F16" s="66"/>
      <c r="G16" s="67" t="s">
        <v>52</v>
      </c>
      <c r="H16" s="68"/>
      <c r="I16" s="63" t="s">
        <v>18</v>
      </c>
      <c r="J16" s="64"/>
      <c r="K16" s="66" t="s">
        <v>90</v>
      </c>
      <c r="L16" s="66"/>
      <c r="M16" s="66"/>
      <c r="N16" s="75" t="s">
        <v>89</v>
      </c>
      <c r="P16" s="101"/>
      <c r="Q16" s="103"/>
    </row>
    <row r="17" spans="2:17" ht="18" customHeight="1" thickBot="1">
      <c r="B17" s="84" t="s">
        <v>21</v>
      </c>
      <c r="C17" s="85"/>
      <c r="D17" s="86" t="s">
        <v>100</v>
      </c>
      <c r="E17" s="87"/>
      <c r="F17" s="87"/>
      <c r="G17" s="88" t="s">
        <v>43</v>
      </c>
      <c r="H17" s="89"/>
      <c r="I17" s="63" t="s">
        <v>18</v>
      </c>
      <c r="J17" s="64"/>
      <c r="K17" s="66" t="s">
        <v>91</v>
      </c>
      <c r="L17" s="66"/>
      <c r="M17" s="66"/>
      <c r="N17" s="75" t="s">
        <v>52</v>
      </c>
      <c r="P17" s="101"/>
      <c r="Q17" s="103"/>
    </row>
    <row r="18" spans="2:17" ht="18" customHeight="1" thickTop="1">
      <c r="B18" s="78" t="s">
        <v>18</v>
      </c>
      <c r="C18" s="79"/>
      <c r="D18" s="80" t="s">
        <v>69</v>
      </c>
      <c r="E18" s="81"/>
      <c r="F18" s="81"/>
      <c r="G18" s="82" t="s">
        <v>40</v>
      </c>
      <c r="H18" s="83"/>
      <c r="I18" s="63" t="s">
        <v>18</v>
      </c>
      <c r="J18" s="64"/>
      <c r="K18" s="66" t="s">
        <v>92</v>
      </c>
      <c r="L18" s="66"/>
      <c r="M18" s="66"/>
      <c r="N18" s="75" t="s">
        <v>52</v>
      </c>
      <c r="P18" s="101"/>
      <c r="Q18" s="103"/>
    </row>
    <row r="19" spans="2:17" ht="18" customHeight="1">
      <c r="B19" s="63" t="s">
        <v>18</v>
      </c>
      <c r="C19" s="64"/>
      <c r="D19" s="72" t="s">
        <v>70</v>
      </c>
      <c r="E19" s="73"/>
      <c r="F19" s="73"/>
      <c r="G19" s="67" t="s">
        <v>40</v>
      </c>
      <c r="H19" s="68"/>
      <c r="I19" s="63" t="s">
        <v>18</v>
      </c>
      <c r="J19" s="64"/>
      <c r="K19" s="66" t="s">
        <v>94</v>
      </c>
      <c r="L19" s="66"/>
      <c r="M19" s="66"/>
      <c r="N19" s="75" t="s">
        <v>93</v>
      </c>
      <c r="P19" s="101"/>
      <c r="Q19" s="103"/>
    </row>
    <row r="20" spans="2:16" ht="18" customHeight="1">
      <c r="B20" s="63" t="s">
        <v>18</v>
      </c>
      <c r="C20" s="64"/>
      <c r="D20" s="72" t="s">
        <v>78</v>
      </c>
      <c r="E20" s="73"/>
      <c r="F20" s="73"/>
      <c r="G20" s="67" t="s">
        <v>40</v>
      </c>
      <c r="H20" s="68"/>
      <c r="I20" s="63" t="s">
        <v>18</v>
      </c>
      <c r="J20" s="64"/>
      <c r="K20" s="66" t="s">
        <v>95</v>
      </c>
      <c r="L20" s="66"/>
      <c r="M20" s="66"/>
      <c r="N20" s="75" t="s">
        <v>93</v>
      </c>
      <c r="P20" s="101"/>
    </row>
    <row r="21" spans="2:14" ht="18" customHeight="1">
      <c r="B21" s="63" t="s">
        <v>18</v>
      </c>
      <c r="C21" s="64"/>
      <c r="D21" s="65" t="s">
        <v>105</v>
      </c>
      <c r="E21" s="66"/>
      <c r="F21" s="66"/>
      <c r="G21" s="67" t="s">
        <v>40</v>
      </c>
      <c r="H21" s="68"/>
      <c r="I21" s="63" t="s">
        <v>18</v>
      </c>
      <c r="J21" s="64"/>
      <c r="K21" s="66"/>
      <c r="L21" s="66"/>
      <c r="M21" s="66"/>
      <c r="N21" s="75"/>
    </row>
    <row r="22" spans="2:14" ht="18" customHeight="1">
      <c r="B22" s="63" t="s">
        <v>18</v>
      </c>
      <c r="C22" s="64"/>
      <c r="D22" s="65" t="s">
        <v>83</v>
      </c>
      <c r="E22" s="66"/>
      <c r="F22" s="66"/>
      <c r="G22" s="67" t="s">
        <v>56</v>
      </c>
      <c r="H22" s="68"/>
      <c r="I22" s="63" t="s">
        <v>18</v>
      </c>
      <c r="J22" s="64"/>
      <c r="K22" s="66"/>
      <c r="L22" s="66"/>
      <c r="M22" s="66"/>
      <c r="N22" s="75"/>
    </row>
    <row r="23" spans="2:14" ht="18" customHeight="1">
      <c r="B23" s="63" t="s">
        <v>18</v>
      </c>
      <c r="C23" s="64"/>
      <c r="D23" s="65" t="s">
        <v>81</v>
      </c>
      <c r="E23" s="66"/>
      <c r="F23" s="66"/>
      <c r="G23" s="67" t="s">
        <v>42</v>
      </c>
      <c r="H23" s="68"/>
      <c r="I23" s="63" t="s">
        <v>18</v>
      </c>
      <c r="J23" s="64"/>
      <c r="K23" s="66"/>
      <c r="L23" s="66"/>
      <c r="M23" s="66"/>
      <c r="N23" s="75"/>
    </row>
    <row r="24" spans="2:14" ht="18" customHeight="1">
      <c r="B24" s="63" t="s">
        <v>18</v>
      </c>
      <c r="C24" s="64"/>
      <c r="D24" s="65" t="s">
        <v>82</v>
      </c>
      <c r="E24" s="66"/>
      <c r="F24" s="66"/>
      <c r="G24" s="67" t="s">
        <v>42</v>
      </c>
      <c r="H24" s="68"/>
      <c r="I24" s="63" t="s">
        <v>18</v>
      </c>
      <c r="J24" s="64"/>
      <c r="K24" s="66"/>
      <c r="L24" s="66"/>
      <c r="M24" s="66"/>
      <c r="N24" s="75"/>
    </row>
    <row r="25" spans="2:14" ht="18" customHeight="1">
      <c r="B25" s="63" t="s">
        <v>18</v>
      </c>
      <c r="C25" s="64"/>
      <c r="D25" s="65" t="s">
        <v>75</v>
      </c>
      <c r="E25" s="66"/>
      <c r="F25" s="66"/>
      <c r="G25" s="67" t="s">
        <v>50</v>
      </c>
      <c r="H25" s="68"/>
      <c r="I25" s="63" t="s">
        <v>18</v>
      </c>
      <c r="J25" s="64"/>
      <c r="K25" s="66"/>
      <c r="L25" s="66"/>
      <c r="M25" s="66"/>
      <c r="N25" s="75"/>
    </row>
    <row r="26" spans="2:14" ht="18" customHeight="1">
      <c r="B26" s="63" t="s">
        <v>18</v>
      </c>
      <c r="C26" s="64"/>
      <c r="D26" s="65" t="s">
        <v>76</v>
      </c>
      <c r="E26" s="66"/>
      <c r="F26" s="66"/>
      <c r="G26" s="67" t="s">
        <v>50</v>
      </c>
      <c r="H26" s="68"/>
      <c r="I26" s="63" t="s">
        <v>18</v>
      </c>
      <c r="J26" s="64"/>
      <c r="K26" s="66"/>
      <c r="L26" s="66"/>
      <c r="M26" s="66"/>
      <c r="N26" s="75"/>
    </row>
    <row r="27" spans="2:14" ht="18" customHeight="1">
      <c r="B27" s="63" t="s">
        <v>18</v>
      </c>
      <c r="C27" s="64"/>
      <c r="D27" s="65" t="s">
        <v>77</v>
      </c>
      <c r="E27" s="66"/>
      <c r="F27" s="66"/>
      <c r="G27" s="67" t="s">
        <v>50</v>
      </c>
      <c r="H27" s="68"/>
      <c r="I27" s="63" t="s">
        <v>18</v>
      </c>
      <c r="J27" s="64"/>
      <c r="K27" s="66"/>
      <c r="L27" s="66"/>
      <c r="M27" s="66"/>
      <c r="N27" s="75"/>
    </row>
    <row r="28" spans="2:14" ht="18" customHeight="1">
      <c r="B28" s="63" t="s">
        <v>18</v>
      </c>
      <c r="C28" s="64"/>
      <c r="D28" s="104" t="s">
        <v>96</v>
      </c>
      <c r="E28" s="105"/>
      <c r="F28" s="105"/>
      <c r="G28" s="106" t="s">
        <v>3</v>
      </c>
      <c r="H28" s="68"/>
      <c r="I28" s="63" t="s">
        <v>18</v>
      </c>
      <c r="J28" s="64"/>
      <c r="K28" s="66"/>
      <c r="L28" s="66"/>
      <c r="M28" s="66"/>
      <c r="N28" s="75"/>
    </row>
    <row r="29" spans="2:14" ht="18" customHeight="1">
      <c r="B29" s="63" t="s">
        <v>18</v>
      </c>
      <c r="C29" s="64"/>
      <c r="D29" s="65" t="s">
        <v>86</v>
      </c>
      <c r="E29" s="66"/>
      <c r="F29" s="107"/>
      <c r="G29" s="108" t="s">
        <v>85</v>
      </c>
      <c r="H29" s="68"/>
      <c r="I29" s="63" t="s">
        <v>18</v>
      </c>
      <c r="J29" s="64"/>
      <c r="K29" s="66"/>
      <c r="L29" s="66"/>
      <c r="M29" s="66"/>
      <c r="N29" s="75"/>
    </row>
    <row r="30" spans="2:14" ht="18" customHeight="1">
      <c r="B30" s="63" t="s">
        <v>18</v>
      </c>
      <c r="C30" s="64"/>
      <c r="D30" s="46" t="s">
        <v>87</v>
      </c>
      <c r="E30" s="46"/>
      <c r="F30" s="46"/>
      <c r="G30" s="58" t="s">
        <v>85</v>
      </c>
      <c r="H30" s="102"/>
      <c r="I30" s="63" t="s">
        <v>18</v>
      </c>
      <c r="J30" s="64"/>
      <c r="K30" s="66"/>
      <c r="L30" s="66"/>
      <c r="M30" s="66"/>
      <c r="N30" s="75"/>
    </row>
    <row r="31" spans="2:14" ht="18" customHeight="1">
      <c r="B31" s="63" t="s">
        <v>18</v>
      </c>
      <c r="C31" s="64"/>
      <c r="D31" s="66" t="s">
        <v>88</v>
      </c>
      <c r="E31" s="66"/>
      <c r="F31" s="66"/>
      <c r="G31" s="67" t="s">
        <v>85</v>
      </c>
      <c r="H31" s="102"/>
      <c r="I31" s="63" t="s">
        <v>18</v>
      </c>
      <c r="J31" s="64"/>
      <c r="K31" s="66"/>
      <c r="L31" s="66"/>
      <c r="M31" s="66"/>
      <c r="N31" s="75"/>
    </row>
    <row r="32" spans="2:14" ht="18" customHeight="1">
      <c r="B32" s="63" t="s">
        <v>18</v>
      </c>
      <c r="C32" s="64"/>
      <c r="D32" s="65" t="s">
        <v>79</v>
      </c>
      <c r="E32" s="66"/>
      <c r="F32" s="66"/>
      <c r="G32" s="67" t="s">
        <v>43</v>
      </c>
      <c r="H32" s="68"/>
      <c r="I32" s="63" t="s">
        <v>53</v>
      </c>
      <c r="J32" s="64"/>
      <c r="K32" s="66"/>
      <c r="L32" s="66"/>
      <c r="M32" s="66"/>
      <c r="N32" s="75"/>
    </row>
    <row r="33" spans="2:14" ht="18" customHeight="1" thickBot="1">
      <c r="B33" s="61" t="s">
        <v>18</v>
      </c>
      <c r="C33" s="57"/>
      <c r="D33" s="48" t="s">
        <v>80</v>
      </c>
      <c r="E33" s="46"/>
      <c r="F33" s="46"/>
      <c r="G33" s="58" t="s">
        <v>43</v>
      </c>
      <c r="H33" s="49"/>
      <c r="I33" s="56" t="s">
        <v>53</v>
      </c>
      <c r="J33" s="57"/>
      <c r="K33" s="46"/>
      <c r="L33" s="47"/>
      <c r="M33" s="46"/>
      <c r="N33" s="74"/>
    </row>
    <row r="34" spans="2:14" ht="25.5">
      <c r="B34" s="59" t="s">
        <v>11</v>
      </c>
      <c r="C34" s="45"/>
      <c r="D34" s="45"/>
      <c r="E34" s="45"/>
      <c r="F34" s="45"/>
      <c r="G34" s="45"/>
      <c r="H34" s="45"/>
      <c r="I34" s="45"/>
      <c r="J34" s="45"/>
      <c r="K34" s="45"/>
      <c r="L34" s="35" t="s">
        <v>64</v>
      </c>
      <c r="M34" s="45"/>
      <c r="N34" s="45"/>
    </row>
    <row r="35" spans="2:14" ht="21.75" customHeight="1">
      <c r="B35" s="35" t="s">
        <v>108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21.75" customHeight="1">
      <c r="B36" s="35" t="s">
        <v>65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21.75" customHeight="1">
      <c r="B37" s="35" t="s">
        <v>66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21.75" customHeight="1">
      <c r="B38" s="35" t="s">
        <v>22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21.75" customHeight="1">
      <c r="B39" s="35" t="s">
        <v>47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21.75" customHeight="1">
      <c r="B40" s="55" t="s">
        <v>23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6"/>
    </row>
    <row r="41" spans="2:14" ht="18" customHeight="1">
      <c r="B41" s="5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46"/>
    </row>
    <row r="42" spans="2:14" ht="21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ht="41.25" customHeight="1">
      <c r="C43" s="44" t="s">
        <v>24</v>
      </c>
    </row>
    <row r="44" spans="3:12" ht="18.75" customHeight="1" thickBot="1">
      <c r="C44" s="44"/>
      <c r="L44" s="35" t="s">
        <v>67</v>
      </c>
    </row>
    <row r="45" spans="2:14" ht="22.5" customHeight="1" thickBot="1" thickTop="1">
      <c r="B45" s="111" t="s">
        <v>25</v>
      </c>
      <c r="C45" s="109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30" t="s">
        <v>54</v>
      </c>
      <c r="N45" s="21"/>
    </row>
    <row r="46" spans="2:16" ht="33" customHeight="1" thickBot="1">
      <c r="B46" s="112"/>
      <c r="C46" s="110"/>
      <c r="D46" s="10" t="s">
        <v>28</v>
      </c>
      <c r="E46" s="10" t="s">
        <v>29</v>
      </c>
      <c r="F46" s="4" t="s">
        <v>30</v>
      </c>
      <c r="G46" s="5" t="s">
        <v>31</v>
      </c>
      <c r="H46" s="5" t="s">
        <v>32</v>
      </c>
      <c r="I46" s="5" t="s">
        <v>33</v>
      </c>
      <c r="J46" s="1" t="s">
        <v>34</v>
      </c>
      <c r="K46" s="16" t="s">
        <v>9</v>
      </c>
      <c r="L46" s="28" t="s">
        <v>10</v>
      </c>
      <c r="M46" s="31" t="s">
        <v>35</v>
      </c>
      <c r="N46" s="6" t="s">
        <v>36</v>
      </c>
      <c r="P46" s="95"/>
    </row>
    <row r="47" spans="2:18" ht="22.5" customHeight="1" thickBot="1">
      <c r="B47" s="71">
        <v>1</v>
      </c>
      <c r="C47" s="19" t="s">
        <v>2</v>
      </c>
      <c r="D47" s="2">
        <v>19</v>
      </c>
      <c r="E47" s="11">
        <v>27</v>
      </c>
      <c r="F47" s="22"/>
      <c r="G47" s="24"/>
      <c r="H47" s="24"/>
      <c r="I47" s="24">
        <v>1</v>
      </c>
      <c r="J47" s="27">
        <v>4</v>
      </c>
      <c r="K47" s="20">
        <f>SUM(F47:J47)</f>
        <v>5</v>
      </c>
      <c r="L47" s="29">
        <f>SUM(F47*5+G47*4+H47*3+I47*2+J47*1)</f>
        <v>6</v>
      </c>
      <c r="M47" s="31">
        <f>SUM(D47+K47)</f>
        <v>24</v>
      </c>
      <c r="N47" s="6">
        <f>SUM(E47+L47)</f>
        <v>33</v>
      </c>
      <c r="P47" s="95"/>
      <c r="Q47" s="49"/>
      <c r="R47" s="49"/>
    </row>
    <row r="48" spans="2:18" ht="22.5" customHeight="1" thickBot="1">
      <c r="B48" s="71">
        <v>2</v>
      </c>
      <c r="C48" s="15" t="s">
        <v>0</v>
      </c>
      <c r="D48" s="20">
        <v>17</v>
      </c>
      <c r="E48" s="12">
        <v>23</v>
      </c>
      <c r="F48" s="22">
        <v>1</v>
      </c>
      <c r="G48" s="24"/>
      <c r="H48" s="24"/>
      <c r="I48" s="24"/>
      <c r="J48" s="27">
        <v>4</v>
      </c>
      <c r="K48" s="20">
        <f>SUM(F48:J48)</f>
        <v>5</v>
      </c>
      <c r="L48" s="29">
        <f>SUM(F48*5+G48*4+H48*3+I48*2+J48*1)</f>
        <v>9</v>
      </c>
      <c r="M48" s="31">
        <f>SUM(D48+K48)</f>
        <v>22</v>
      </c>
      <c r="N48" s="6">
        <f>SUM(E48+L48)</f>
        <v>32</v>
      </c>
      <c r="P48" s="95"/>
      <c r="Q48" s="49"/>
      <c r="R48" s="49"/>
    </row>
    <row r="49" spans="2:18" ht="22.5" customHeight="1" thickBot="1">
      <c r="B49" s="71">
        <v>3</v>
      </c>
      <c r="C49" s="15" t="s">
        <v>1</v>
      </c>
      <c r="D49" s="10">
        <v>17</v>
      </c>
      <c r="E49" s="36">
        <v>27</v>
      </c>
      <c r="F49" s="22"/>
      <c r="G49" s="24"/>
      <c r="H49" s="90"/>
      <c r="I49" s="24">
        <v>1</v>
      </c>
      <c r="J49" s="23">
        <v>2</v>
      </c>
      <c r="K49" s="20">
        <f>SUM(F49:J49)</f>
        <v>3</v>
      </c>
      <c r="L49" s="29">
        <f>SUM(F49*5+G49*4+H49*3+I49*2+J49*1)</f>
        <v>4</v>
      </c>
      <c r="M49" s="31">
        <f>SUM(D49+K49)</f>
        <v>20</v>
      </c>
      <c r="N49" s="6">
        <f>SUM(E49+L49)</f>
        <v>31</v>
      </c>
      <c r="P49" s="95"/>
      <c r="Q49" s="49"/>
      <c r="R49" s="49"/>
    </row>
    <row r="50" spans="2:18" ht="22.5" customHeight="1" thickBot="1">
      <c r="B50" s="71">
        <v>4</v>
      </c>
      <c r="C50" s="17" t="s">
        <v>3</v>
      </c>
      <c r="D50" s="20">
        <v>17</v>
      </c>
      <c r="E50" s="12">
        <v>21</v>
      </c>
      <c r="F50" s="22"/>
      <c r="G50" s="24">
        <v>1</v>
      </c>
      <c r="H50" s="24"/>
      <c r="I50" s="24"/>
      <c r="J50" s="27">
        <v>4</v>
      </c>
      <c r="K50" s="20">
        <f>SUM(F50:J50)</f>
        <v>5</v>
      </c>
      <c r="L50" s="29">
        <f>SUM(F50*5+G50*4+H50*3+I50*2+J50*1)</f>
        <v>8</v>
      </c>
      <c r="M50" s="31">
        <f>SUM(D50+K50)</f>
        <v>22</v>
      </c>
      <c r="N50" s="6">
        <f>SUM(E50+L50)</f>
        <v>29</v>
      </c>
      <c r="P50" s="100"/>
      <c r="Q50" s="49"/>
      <c r="R50" s="49"/>
    </row>
    <row r="51" spans="2:18" ht="22.5" customHeight="1" thickBot="1">
      <c r="B51" s="71">
        <v>5</v>
      </c>
      <c r="C51" s="15" t="s">
        <v>4</v>
      </c>
      <c r="D51" s="20">
        <v>13</v>
      </c>
      <c r="E51" s="12">
        <v>20</v>
      </c>
      <c r="F51" s="22"/>
      <c r="G51" s="24"/>
      <c r="H51" s="24"/>
      <c r="I51" s="24">
        <v>1</v>
      </c>
      <c r="J51" s="27">
        <v>2</v>
      </c>
      <c r="K51" s="20">
        <f aca="true" t="shared" si="0" ref="K51:K58">SUM(F51:J51)</f>
        <v>3</v>
      </c>
      <c r="L51" s="29">
        <f aca="true" t="shared" si="1" ref="L51:L58">SUM(F51*5+G51*4+H51*3+I51*2+J51*1)</f>
        <v>4</v>
      </c>
      <c r="M51" s="31">
        <f aca="true" t="shared" si="2" ref="M51:N58">SUM(D51+K51)</f>
        <v>16</v>
      </c>
      <c r="N51" s="6">
        <f t="shared" si="2"/>
        <v>24</v>
      </c>
      <c r="P51" s="100"/>
      <c r="Q51" s="49"/>
      <c r="R51" s="49"/>
    </row>
    <row r="52" spans="2:18" ht="21.75" customHeight="1" thickBot="1">
      <c r="B52" s="33">
        <v>6</v>
      </c>
      <c r="C52" s="15" t="s">
        <v>49</v>
      </c>
      <c r="D52" s="20">
        <v>10</v>
      </c>
      <c r="E52" s="12">
        <v>16</v>
      </c>
      <c r="F52" s="22"/>
      <c r="G52" s="24"/>
      <c r="H52" s="24">
        <v>1</v>
      </c>
      <c r="I52" s="24"/>
      <c r="J52" s="27">
        <v>1</v>
      </c>
      <c r="K52" s="20">
        <f>SUM(F52:J52)</f>
        <v>2</v>
      </c>
      <c r="L52" s="29">
        <f>SUM(F52*5+G52*4+H52*3+I52*2+J52*1)</f>
        <v>4</v>
      </c>
      <c r="M52" s="31">
        <f>SUM(D52+K52)</f>
        <v>12</v>
      </c>
      <c r="N52" s="6">
        <f>SUM(E52+L52)</f>
        <v>20</v>
      </c>
      <c r="P52" s="100"/>
      <c r="Q52" s="49"/>
      <c r="R52" s="49"/>
    </row>
    <row r="53" spans="2:18" ht="21.75" customHeight="1" thickBot="1">
      <c r="B53" s="33">
        <v>7</v>
      </c>
      <c r="C53" s="15" t="s">
        <v>52</v>
      </c>
      <c r="D53" s="20">
        <v>4</v>
      </c>
      <c r="E53" s="12">
        <v>7</v>
      </c>
      <c r="F53" s="22"/>
      <c r="G53" s="24"/>
      <c r="H53" s="24"/>
      <c r="I53" s="24">
        <v>1</v>
      </c>
      <c r="J53" s="27">
        <v>2</v>
      </c>
      <c r="K53" s="20">
        <f>SUM(F53:J53)</f>
        <v>3</v>
      </c>
      <c r="L53" s="29">
        <f>SUM(F53*5+G53*4+H53*3+I53*2+J53*1)</f>
        <v>4</v>
      </c>
      <c r="M53" s="31">
        <f>SUM(D53+K53)</f>
        <v>7</v>
      </c>
      <c r="N53" s="6">
        <f>SUM(E53+L53)</f>
        <v>11</v>
      </c>
      <c r="P53" s="100"/>
      <c r="Q53" s="49"/>
      <c r="R53" s="49"/>
    </row>
    <row r="54" spans="2:18" ht="21.75" customHeight="1" thickBot="1">
      <c r="B54" s="33">
        <v>8</v>
      </c>
      <c r="C54" s="13" t="s">
        <v>6</v>
      </c>
      <c r="D54" s="20">
        <v>6</v>
      </c>
      <c r="E54" s="12">
        <v>8</v>
      </c>
      <c r="F54" s="22"/>
      <c r="G54" s="24"/>
      <c r="H54" s="24"/>
      <c r="I54" s="24">
        <v>1</v>
      </c>
      <c r="J54" s="27"/>
      <c r="K54" s="20">
        <f t="shared" si="0"/>
        <v>1</v>
      </c>
      <c r="L54" s="29">
        <f t="shared" si="1"/>
        <v>2</v>
      </c>
      <c r="M54" s="31">
        <f t="shared" si="2"/>
        <v>7</v>
      </c>
      <c r="N54" s="6">
        <f t="shared" si="2"/>
        <v>10</v>
      </c>
      <c r="P54" s="100"/>
      <c r="Q54" s="49"/>
      <c r="R54" s="49"/>
    </row>
    <row r="55" spans="2:16" ht="21.75" customHeight="1" thickBot="1">
      <c r="B55" s="33">
        <v>9</v>
      </c>
      <c r="C55" s="15" t="s">
        <v>7</v>
      </c>
      <c r="D55" s="20">
        <v>4</v>
      </c>
      <c r="E55" s="12">
        <v>6</v>
      </c>
      <c r="F55" s="22"/>
      <c r="G55" s="24"/>
      <c r="H55" s="24"/>
      <c r="I55" s="24"/>
      <c r="J55" s="27">
        <v>2</v>
      </c>
      <c r="K55" s="20">
        <f t="shared" si="0"/>
        <v>2</v>
      </c>
      <c r="L55" s="29">
        <f t="shared" si="1"/>
        <v>2</v>
      </c>
      <c r="M55" s="31">
        <f t="shared" si="2"/>
        <v>6</v>
      </c>
      <c r="N55" s="6">
        <f t="shared" si="2"/>
        <v>8</v>
      </c>
      <c r="P55" s="100"/>
    </row>
    <row r="56" spans="2:16" ht="21.75" customHeight="1" thickBot="1">
      <c r="B56" s="33">
        <v>9</v>
      </c>
      <c r="C56" s="15" t="s">
        <v>57</v>
      </c>
      <c r="D56" s="20">
        <v>1</v>
      </c>
      <c r="E56" s="12">
        <v>5</v>
      </c>
      <c r="F56" s="22"/>
      <c r="G56" s="24"/>
      <c r="H56" s="24"/>
      <c r="I56" s="24"/>
      <c r="J56" s="27">
        <v>3</v>
      </c>
      <c r="K56" s="20">
        <f>SUM(F56:J56)</f>
        <v>3</v>
      </c>
      <c r="L56" s="29">
        <f>SUM(F56*5+G56*4+H56*3+I56*2+J56*1)</f>
        <v>3</v>
      </c>
      <c r="M56" s="31">
        <f>SUM(D56+K56)</f>
        <v>4</v>
      </c>
      <c r="N56" s="6">
        <f>SUM(E56+L56)</f>
        <v>8</v>
      </c>
      <c r="P56" s="100"/>
    </row>
    <row r="57" spans="2:16" ht="21.75" customHeight="1" thickBot="1">
      <c r="B57" s="33">
        <v>11</v>
      </c>
      <c r="C57" s="15" t="s">
        <v>46</v>
      </c>
      <c r="D57" s="20">
        <v>5</v>
      </c>
      <c r="E57" s="12">
        <v>6</v>
      </c>
      <c r="F57" s="22"/>
      <c r="G57" s="24"/>
      <c r="H57" s="24"/>
      <c r="I57" s="24"/>
      <c r="J57" s="27"/>
      <c r="K57" s="20">
        <f t="shared" si="0"/>
        <v>0</v>
      </c>
      <c r="L57" s="29">
        <f t="shared" si="1"/>
        <v>0</v>
      </c>
      <c r="M57" s="31">
        <f t="shared" si="2"/>
        <v>5</v>
      </c>
      <c r="N57" s="6">
        <f t="shared" si="2"/>
        <v>6</v>
      </c>
      <c r="P57" s="100"/>
    </row>
    <row r="58" spans="2:16" ht="21.75" customHeight="1" thickBot="1">
      <c r="B58" s="33">
        <v>11</v>
      </c>
      <c r="C58" s="15" t="s">
        <v>5</v>
      </c>
      <c r="D58" s="20">
        <v>4</v>
      </c>
      <c r="E58" s="12">
        <v>6</v>
      </c>
      <c r="F58" s="23"/>
      <c r="G58" s="24"/>
      <c r="H58" s="24"/>
      <c r="I58" s="24"/>
      <c r="J58" s="27"/>
      <c r="K58" s="20">
        <f t="shared" si="0"/>
        <v>0</v>
      </c>
      <c r="L58" s="29">
        <f t="shared" si="1"/>
        <v>0</v>
      </c>
      <c r="M58" s="31">
        <f t="shared" si="2"/>
        <v>4</v>
      </c>
      <c r="N58" s="6">
        <f t="shared" si="2"/>
        <v>6</v>
      </c>
      <c r="P58" s="100"/>
    </row>
    <row r="59" spans="2:16" ht="21.75" customHeight="1" thickBot="1">
      <c r="B59" s="33">
        <v>13</v>
      </c>
      <c r="C59" s="15" t="s">
        <v>55</v>
      </c>
      <c r="D59" s="20">
        <v>3</v>
      </c>
      <c r="E59" s="12">
        <v>3</v>
      </c>
      <c r="F59" s="23"/>
      <c r="G59" s="24"/>
      <c r="H59" s="24"/>
      <c r="I59" s="24"/>
      <c r="J59" s="27">
        <v>1</v>
      </c>
      <c r="K59" s="20">
        <f>SUM(F59:J59)</f>
        <v>1</v>
      </c>
      <c r="L59" s="29">
        <f>SUM(F59*5+G59*4+H59*3+I59*2+J59*1)</f>
        <v>1</v>
      </c>
      <c r="M59" s="31">
        <f>SUM(D59+K59)</f>
        <v>4</v>
      </c>
      <c r="N59" s="6">
        <f>SUM(E59+L59)</f>
        <v>4</v>
      </c>
      <c r="P59" s="100"/>
    </row>
    <row r="60" spans="2:16" ht="21.75" customHeight="1" thickBot="1">
      <c r="B60" s="33">
        <v>14</v>
      </c>
      <c r="C60" s="7" t="s">
        <v>58</v>
      </c>
      <c r="D60" s="20">
        <v>2</v>
      </c>
      <c r="E60" s="12">
        <v>2</v>
      </c>
      <c r="F60" s="22"/>
      <c r="G60" s="24"/>
      <c r="H60" s="24"/>
      <c r="I60" s="24"/>
      <c r="J60" s="27">
        <v>1</v>
      </c>
      <c r="K60" s="20">
        <f>SUM(F60:J60)</f>
        <v>1</v>
      </c>
      <c r="L60" s="29">
        <f>SUM(F60*5+G60*4+H60*3+I60*2+J60*1)</f>
        <v>1</v>
      </c>
      <c r="M60" s="31">
        <f>SUM(D60+K60)</f>
        <v>3</v>
      </c>
      <c r="N60" s="6">
        <f>SUM(E60+L60)</f>
        <v>3</v>
      </c>
      <c r="P60" s="100"/>
    </row>
    <row r="61" spans="2:16" ht="21.75" customHeight="1" thickBot="1">
      <c r="B61" s="33">
        <v>14</v>
      </c>
      <c r="C61" s="15" t="s">
        <v>41</v>
      </c>
      <c r="D61" s="20">
        <v>2</v>
      </c>
      <c r="E61" s="12">
        <v>2</v>
      </c>
      <c r="F61" s="22"/>
      <c r="G61" s="24"/>
      <c r="H61" s="24"/>
      <c r="I61" s="24"/>
      <c r="J61" s="27"/>
      <c r="K61" s="20">
        <f aca="true" t="shared" si="3" ref="K61:K70">SUM(F61:J61)</f>
        <v>0</v>
      </c>
      <c r="L61" s="29">
        <f aca="true" t="shared" si="4" ref="L61:L70">SUM(F61*5+G61*4+H61*3+I61*2+J61*1)</f>
        <v>0</v>
      </c>
      <c r="M61" s="31">
        <f aca="true" t="shared" si="5" ref="M61:M74">SUM(D61+K61)</f>
        <v>2</v>
      </c>
      <c r="N61" s="6">
        <f aca="true" t="shared" si="6" ref="N61:N74">SUM(E61+L61)</f>
        <v>2</v>
      </c>
      <c r="P61" s="77"/>
    </row>
    <row r="62" spans="2:16" ht="21.75" customHeight="1" thickBot="1">
      <c r="B62" s="33">
        <v>14</v>
      </c>
      <c r="C62" s="15" t="s">
        <v>45</v>
      </c>
      <c r="D62" s="20">
        <v>1</v>
      </c>
      <c r="E62" s="12">
        <v>2</v>
      </c>
      <c r="F62" s="22"/>
      <c r="G62" s="24"/>
      <c r="H62" s="24"/>
      <c r="I62" s="24"/>
      <c r="J62" s="27"/>
      <c r="K62" s="20">
        <f>SUM(F62:J62)</f>
        <v>0</v>
      </c>
      <c r="L62" s="29">
        <f>SUM(F62*5+G62*4+H62*3+I62*2+J62*1)</f>
        <v>0</v>
      </c>
      <c r="M62" s="31">
        <f t="shared" si="5"/>
        <v>1</v>
      </c>
      <c r="N62" s="6">
        <f t="shared" si="6"/>
        <v>2</v>
      </c>
      <c r="P62" s="77"/>
    </row>
    <row r="63" spans="2:14" ht="21.75" customHeight="1" thickBot="1">
      <c r="B63" s="33">
        <v>17</v>
      </c>
      <c r="C63" s="15" t="s">
        <v>89</v>
      </c>
      <c r="D63" s="20">
        <v>0</v>
      </c>
      <c r="E63" s="12">
        <v>0</v>
      </c>
      <c r="F63" s="22"/>
      <c r="G63" s="24"/>
      <c r="H63" s="24"/>
      <c r="I63" s="24"/>
      <c r="J63" s="27">
        <v>1</v>
      </c>
      <c r="K63" s="20">
        <f>SUM(F63:J63)</f>
        <v>1</v>
      </c>
      <c r="L63" s="29">
        <f>SUM(F63*5+G63*4+H63*3+I63*2+J63*1)</f>
        <v>1</v>
      </c>
      <c r="M63" s="31">
        <f t="shared" si="5"/>
        <v>1</v>
      </c>
      <c r="N63" s="6">
        <f t="shared" si="6"/>
        <v>1</v>
      </c>
    </row>
    <row r="64" spans="2:14" ht="21.75" customHeight="1" thickBot="1">
      <c r="B64" s="33"/>
      <c r="C64" s="15"/>
      <c r="D64" s="20">
        <v>0</v>
      </c>
      <c r="E64" s="12">
        <v>0</v>
      </c>
      <c r="F64" s="23"/>
      <c r="G64" s="24"/>
      <c r="H64" s="24"/>
      <c r="I64" s="24"/>
      <c r="J64" s="27"/>
      <c r="K64" s="20">
        <f t="shared" si="3"/>
        <v>0</v>
      </c>
      <c r="L64" s="29">
        <f t="shared" si="4"/>
        <v>0</v>
      </c>
      <c r="M64" s="31">
        <f t="shared" si="5"/>
        <v>0</v>
      </c>
      <c r="N64" s="6">
        <f t="shared" si="6"/>
        <v>0</v>
      </c>
    </row>
    <row r="65" spans="2:14" ht="21.75" customHeight="1" thickBot="1">
      <c r="B65" s="33"/>
      <c r="C65" s="15"/>
      <c r="D65" s="20">
        <v>0</v>
      </c>
      <c r="E65" s="12">
        <v>0</v>
      </c>
      <c r="F65" s="23"/>
      <c r="G65" s="24"/>
      <c r="H65" s="24"/>
      <c r="I65" s="24"/>
      <c r="J65" s="27"/>
      <c r="K65" s="20">
        <f t="shared" si="3"/>
        <v>0</v>
      </c>
      <c r="L65" s="29">
        <f t="shared" si="4"/>
        <v>0</v>
      </c>
      <c r="M65" s="31">
        <f t="shared" si="5"/>
        <v>0</v>
      </c>
      <c r="N65" s="6">
        <f t="shared" si="6"/>
        <v>0</v>
      </c>
    </row>
    <row r="66" spans="2:14" ht="21.75" customHeight="1" thickBot="1">
      <c r="B66" s="33"/>
      <c r="C66" s="15"/>
      <c r="D66" s="20">
        <v>0</v>
      </c>
      <c r="E66" s="12">
        <v>0</v>
      </c>
      <c r="F66" s="23"/>
      <c r="G66" s="24"/>
      <c r="H66" s="24"/>
      <c r="I66" s="24"/>
      <c r="J66" s="27"/>
      <c r="K66" s="20">
        <f t="shared" si="3"/>
        <v>0</v>
      </c>
      <c r="L66" s="29">
        <f t="shared" si="4"/>
        <v>0</v>
      </c>
      <c r="M66" s="31">
        <f t="shared" si="5"/>
        <v>0</v>
      </c>
      <c r="N66" s="6">
        <f t="shared" si="6"/>
        <v>0</v>
      </c>
    </row>
    <row r="67" spans="2:14" ht="21.75" customHeight="1" thickBot="1">
      <c r="B67" s="33"/>
      <c r="C67" s="15"/>
      <c r="D67" s="20">
        <v>0</v>
      </c>
      <c r="E67" s="12">
        <v>0</v>
      </c>
      <c r="F67" s="23"/>
      <c r="G67" s="24"/>
      <c r="H67" s="24"/>
      <c r="I67" s="24"/>
      <c r="J67" s="27"/>
      <c r="K67" s="20">
        <f t="shared" si="3"/>
        <v>0</v>
      </c>
      <c r="L67" s="29">
        <f t="shared" si="4"/>
        <v>0</v>
      </c>
      <c r="M67" s="31">
        <f t="shared" si="5"/>
        <v>0</v>
      </c>
      <c r="N67" s="6">
        <f t="shared" si="6"/>
        <v>0</v>
      </c>
    </row>
    <row r="68" spans="2:14" ht="21.75" customHeight="1" thickBot="1">
      <c r="B68" s="33"/>
      <c r="C68" s="15"/>
      <c r="D68" s="20">
        <v>0</v>
      </c>
      <c r="E68" s="12">
        <v>0</v>
      </c>
      <c r="F68" s="23"/>
      <c r="G68" s="24"/>
      <c r="H68" s="24"/>
      <c r="I68" s="24"/>
      <c r="J68" s="27"/>
      <c r="K68" s="20">
        <f t="shared" si="3"/>
        <v>0</v>
      </c>
      <c r="L68" s="29">
        <f t="shared" si="4"/>
        <v>0</v>
      </c>
      <c r="M68" s="31">
        <f t="shared" si="5"/>
        <v>0</v>
      </c>
      <c r="N68" s="6">
        <f t="shared" si="6"/>
        <v>0</v>
      </c>
    </row>
    <row r="69" spans="2:14" ht="21.75" customHeight="1" thickBot="1">
      <c r="B69" s="33"/>
      <c r="C69" s="18"/>
      <c r="D69" s="16">
        <v>0</v>
      </c>
      <c r="E69" s="14">
        <v>0</v>
      </c>
      <c r="F69" s="22"/>
      <c r="G69" s="24"/>
      <c r="H69" s="24"/>
      <c r="I69" s="24"/>
      <c r="J69" s="27"/>
      <c r="K69" s="20">
        <f t="shared" si="3"/>
        <v>0</v>
      </c>
      <c r="L69" s="29">
        <f t="shared" si="4"/>
        <v>0</v>
      </c>
      <c r="M69" s="31">
        <f t="shared" si="5"/>
        <v>0</v>
      </c>
      <c r="N69" s="6">
        <f t="shared" si="6"/>
        <v>0</v>
      </c>
    </row>
    <row r="70" spans="2:14" ht="21.75" customHeight="1" thickBot="1">
      <c r="B70" s="33"/>
      <c r="C70" s="7"/>
      <c r="D70" s="16">
        <v>0</v>
      </c>
      <c r="E70" s="32">
        <v>0</v>
      </c>
      <c r="F70" s="22"/>
      <c r="G70" s="24"/>
      <c r="H70" s="24"/>
      <c r="I70" s="24"/>
      <c r="J70" s="27"/>
      <c r="K70" s="20">
        <f t="shared" si="3"/>
        <v>0</v>
      </c>
      <c r="L70" s="29">
        <f t="shared" si="4"/>
        <v>0</v>
      </c>
      <c r="M70" s="31">
        <f t="shared" si="5"/>
        <v>0</v>
      </c>
      <c r="N70" s="6">
        <f t="shared" si="6"/>
        <v>0</v>
      </c>
    </row>
    <row r="71" spans="2:14" ht="21.75" customHeight="1" thickBot="1">
      <c r="B71" s="33"/>
      <c r="C71" s="7"/>
      <c r="D71" s="16">
        <v>0</v>
      </c>
      <c r="E71" s="32">
        <v>0</v>
      </c>
      <c r="F71" s="22"/>
      <c r="G71" s="24"/>
      <c r="H71" s="24"/>
      <c r="I71" s="25"/>
      <c r="J71" s="27"/>
      <c r="K71" s="20"/>
      <c r="L71" s="29"/>
      <c r="M71" s="31">
        <f t="shared" si="5"/>
        <v>0</v>
      </c>
      <c r="N71" s="6">
        <f t="shared" si="6"/>
        <v>0</v>
      </c>
    </row>
    <row r="72" spans="2:14" ht="21.75" customHeight="1" thickBot="1">
      <c r="B72" s="33"/>
      <c r="C72" s="7"/>
      <c r="D72" s="16">
        <v>0</v>
      </c>
      <c r="E72" s="32">
        <v>0</v>
      </c>
      <c r="F72" s="22"/>
      <c r="G72" s="24"/>
      <c r="H72" s="24"/>
      <c r="I72" s="26"/>
      <c r="J72" s="27"/>
      <c r="K72" s="20"/>
      <c r="L72" s="29"/>
      <c r="M72" s="31">
        <f t="shared" si="5"/>
        <v>0</v>
      </c>
      <c r="N72" s="6">
        <f t="shared" si="6"/>
        <v>0</v>
      </c>
    </row>
    <row r="73" spans="2:14" ht="21.75" customHeight="1" thickBot="1">
      <c r="B73" s="33"/>
      <c r="C73" s="36"/>
      <c r="D73" s="96">
        <v>0</v>
      </c>
      <c r="E73" s="97">
        <v>0</v>
      </c>
      <c r="F73" s="22"/>
      <c r="G73" s="24"/>
      <c r="H73" s="24"/>
      <c r="I73" s="26"/>
      <c r="J73" s="27"/>
      <c r="K73" s="20"/>
      <c r="L73" s="29"/>
      <c r="M73" s="31">
        <f t="shared" si="5"/>
        <v>0</v>
      </c>
      <c r="N73" s="6">
        <f t="shared" si="6"/>
        <v>0</v>
      </c>
    </row>
    <row r="74" spans="2:14" ht="21.75" customHeight="1" thickBot="1">
      <c r="B74" s="33"/>
      <c r="C74" s="36"/>
      <c r="D74" s="96">
        <v>0</v>
      </c>
      <c r="E74" s="97">
        <v>0</v>
      </c>
      <c r="F74" s="22"/>
      <c r="G74" s="24"/>
      <c r="H74" s="24"/>
      <c r="I74" s="26"/>
      <c r="J74" s="27"/>
      <c r="K74" s="20"/>
      <c r="L74" s="29"/>
      <c r="M74" s="31">
        <f t="shared" si="5"/>
        <v>0</v>
      </c>
      <c r="N74" s="6">
        <f t="shared" si="6"/>
        <v>0</v>
      </c>
    </row>
    <row r="75" spans="2:14" ht="24.75" customHeight="1" thickBot="1">
      <c r="B75" s="34"/>
      <c r="C75" s="37"/>
      <c r="D75" s="98">
        <f>SUM(D47:D74)</f>
        <v>125</v>
      </c>
      <c r="E75" s="99"/>
      <c r="F75" s="38">
        <f>SUM(F47:F74)</f>
        <v>1</v>
      </c>
      <c r="G75" s="39">
        <f>SUM(G47:G74)</f>
        <v>1</v>
      </c>
      <c r="H75" s="39">
        <f>SUM(H47:H74)</f>
        <v>1</v>
      </c>
      <c r="I75" s="39">
        <f>SUM(I47:I74)</f>
        <v>5</v>
      </c>
      <c r="J75" s="40">
        <f>SUM(J47:J74)</f>
        <v>27</v>
      </c>
      <c r="K75" s="41">
        <f>SUM(F75:J75)</f>
        <v>35</v>
      </c>
      <c r="L75" s="42"/>
      <c r="M75" s="76">
        <f>SUM(M47:M74)</f>
        <v>160</v>
      </c>
      <c r="N75" s="43"/>
    </row>
    <row r="76" ht="19.5" customHeight="1" thickTop="1">
      <c r="B76" s="62" t="s">
        <v>12</v>
      </c>
    </row>
    <row r="77" ht="19.5" customHeight="1">
      <c r="B77" s="62" t="s">
        <v>13</v>
      </c>
    </row>
  </sheetData>
  <mergeCells count="2">
    <mergeCell ref="C45:C46"/>
    <mergeCell ref="B45:B46"/>
  </mergeCells>
  <hyperlinks>
    <hyperlink ref="B76" r:id="rId1" display="http://www.photo.org.tw/5-score/5-2/會員專題月賽 簡章960109.doc"/>
    <hyperlink ref="B77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2010-05-06T03:10:32Z</cp:lastPrinted>
  <dcterms:created xsi:type="dcterms:W3CDTF">2009-10-17T08:40:22Z</dcterms:created>
  <dcterms:modified xsi:type="dcterms:W3CDTF">2010-05-06T03:57:36Z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